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0DA7527-61BA-450E-B975-0EC4934C79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33" i="1"/>
  <c r="F20" i="1"/>
  <c r="F50" i="1" s="1"/>
  <c r="F59" i="1" l="1"/>
</calcChain>
</file>

<file path=xl/sharedStrings.xml><?xml version="1.0" encoding="utf-8"?>
<sst xmlns="http://schemas.openxmlformats.org/spreadsheetml/2006/main" count="135" uniqueCount="92">
  <si>
    <t>ZAGREBAČKA  ŽUPANIJA</t>
  </si>
  <si>
    <t>INFORMACIJE O TROŠENJU SREDSTAVA ZA SIJEČANJ 2024. GODINE</t>
  </si>
  <si>
    <t>NAZIV PRIMATELJA</t>
  </si>
  <si>
    <t>OIB PRIMATELJA</t>
  </si>
  <si>
    <t>SJEDIŠTE PRIMATELJA</t>
  </si>
  <si>
    <t>KONTO</t>
  </si>
  <si>
    <t>VRSTA RASHODA I IZDATKA</t>
  </si>
  <si>
    <t>NAČIN OBJAVE ISPLAĆENOG IZNOSA</t>
  </si>
  <si>
    <t>Usluge telefona pošte i prijevoza</t>
  </si>
  <si>
    <t>ZAGREB</t>
  </si>
  <si>
    <t xml:space="preserve">VINDIJA </t>
  </si>
  <si>
    <t>VARAŽDIN</t>
  </si>
  <si>
    <t>Materijal i sirovine</t>
  </si>
  <si>
    <t>VUGRINEC</t>
  </si>
  <si>
    <t>DUBRAVICA</t>
  </si>
  <si>
    <t>Uredski mat. i ost.mater.rashodi</t>
  </si>
  <si>
    <t>ZAGREBAČKA BANKA d.d.</t>
  </si>
  <si>
    <t>Bank. usl.i usl. plat. prometa</t>
  </si>
  <si>
    <t>LEUŠTEK j.d.o.o.</t>
  </si>
  <si>
    <t>POZNANOVEC</t>
  </si>
  <si>
    <t>Komunalne usluge</t>
  </si>
  <si>
    <t>Usluge tekućeg i invest. održavanja</t>
  </si>
  <si>
    <t>Ostali nespom.rash.poslovanja</t>
  </si>
  <si>
    <t>UKUPNO  kategorija I</t>
  </si>
  <si>
    <t>Bruto plaće za redovan rad</t>
  </si>
  <si>
    <t xml:space="preserve"> (ukupni iznos bez bolovanja na teret HZZO)</t>
  </si>
  <si>
    <t>Doprinosi na bruto (zdravstveno osiguranje)</t>
  </si>
  <si>
    <t>Ostali rashodi za zaposlene</t>
  </si>
  <si>
    <t>Službena putovanja</t>
  </si>
  <si>
    <t>UKUPNO kategorija II</t>
  </si>
  <si>
    <t>UKUPNO ZA SIJEČANJ 2024.</t>
  </si>
  <si>
    <t>OSNOVNA ŠKOLA JAKOVLJE</t>
  </si>
  <si>
    <t>STUBIČKA CESTA 2, 10297 JAKOVLJE</t>
  </si>
  <si>
    <t>TELEFON: 01/3351-200</t>
  </si>
  <si>
    <t>E-MAIL: ured@os-jakovlje.skole.hr</t>
  </si>
  <si>
    <t xml:space="preserve">narodne novine </t>
  </si>
  <si>
    <t>Datum objave: 19.02.2024.</t>
  </si>
  <si>
    <t>ZAGREBAČKE PEKARNE KLARA d.d</t>
  </si>
  <si>
    <t xml:space="preserve">STUDENAC </t>
  </si>
  <si>
    <t>SPLIT</t>
  </si>
  <si>
    <t>LEDO PLUS D.O.O.</t>
  </si>
  <si>
    <t>TRGOVINA KRK D.D.</t>
  </si>
  <si>
    <t>MALINSKA</t>
  </si>
  <si>
    <t>Ukupno za Trgovina Krk d.d.</t>
  </si>
  <si>
    <t>SOLENIČKI D.O.O.</t>
  </si>
  <si>
    <t>JAKOVLJE</t>
  </si>
  <si>
    <t>TIM PAPIR j.do.o.</t>
  </si>
  <si>
    <t>KRAPINA</t>
  </si>
  <si>
    <t>OFFERTISSIMA D.O.O.</t>
  </si>
  <si>
    <t>NOVAKI</t>
  </si>
  <si>
    <t>OO643859701</t>
  </si>
  <si>
    <t>TRGOCENTAR D.O.O.</t>
  </si>
  <si>
    <t>ZABOK</t>
  </si>
  <si>
    <t>PREGRADA</t>
  </si>
  <si>
    <t>JYSK D.O.O.</t>
  </si>
  <si>
    <t>O2023029348</t>
  </si>
  <si>
    <t>O7179054100</t>
  </si>
  <si>
    <t>HRVATSKA POŠTA D.D.</t>
  </si>
  <si>
    <t>HRVATSKI TELEKOM D.D</t>
  </si>
  <si>
    <t>Službena radna obuća i odjeća</t>
  </si>
  <si>
    <t>DECHATLON ZAGREB ZAPAD</t>
  </si>
  <si>
    <t>KOPITARNA ZAGREB</t>
  </si>
  <si>
    <t>ZU LJEKARNE ŠVALJEK</t>
  </si>
  <si>
    <t>MARIJA BISTRICA</t>
  </si>
  <si>
    <t>DEICHMANN TRGOVINA OBUĆOM D.O.O.</t>
  </si>
  <si>
    <t>FINANCIJSKA AGENCIJA</t>
  </si>
  <si>
    <t>Sitni inventar</t>
  </si>
  <si>
    <t>SESVETE</t>
  </si>
  <si>
    <t>INTERSPORT HD.O.O.</t>
  </si>
  <si>
    <t>METRO CASH &amp; CARRY D.O.O.</t>
  </si>
  <si>
    <t>HARVEY NORMAN CROATIA d.o.o.</t>
  </si>
  <si>
    <t>EKO FLOR PLUS D.O.O.</t>
  </si>
  <si>
    <t>MOKRICE</t>
  </si>
  <si>
    <t>ZAGORSKI VODOVOD ZABOK D.O.O.</t>
  </si>
  <si>
    <t>Računalne usluge</t>
  </si>
  <si>
    <t>TOOLS 4 SCHOOLS D.O.O.</t>
  </si>
  <si>
    <t>Ostale usluge</t>
  </si>
  <si>
    <t>KLEMM SIGURNOST D.O.O.</t>
  </si>
  <si>
    <t>GIMNAZIJA LUCIJANA VRANJANINA</t>
  </si>
  <si>
    <t>Ukupno za Dechatlon Zagreb Zapad</t>
  </si>
  <si>
    <t>Tuzemne članarine</t>
  </si>
  <si>
    <t>HRVATSKA ZAJEDNICA OŠ</t>
  </si>
  <si>
    <t>MAT OBRT ZA PODUKU</t>
  </si>
  <si>
    <t>KIKO TRGOVINA I USLUGE OBRT</t>
  </si>
  <si>
    <t>CIPELE CAKOL OBRT</t>
  </si>
  <si>
    <t>Materijal i dijelovi za tek. I inv. održav.</t>
  </si>
  <si>
    <t>NETCOM D.O.O.</t>
  </si>
  <si>
    <t>RIJEKA</t>
  </si>
  <si>
    <t>PLAVA PTICA D.O.O.</t>
  </si>
  <si>
    <t>ZAPOSLENICI</t>
  </si>
  <si>
    <t>PLAĆE ZAPOSLENIKA</t>
  </si>
  <si>
    <t>Naknade za prijevoz na posao i sa posla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</si>
</sst>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sz val="10"/>
      <color rgb="FF777777"/>
      <name val="Arial"/>
      <family val="2"/>
      <charset val="238"/>
    </font>
    <font>
      <b/>
      <sz val="11"/>
      <color rgb="FF5F636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4" borderId="6" xfId="0" applyFont="1" applyFill="1" applyBorder="1"/>
    <xf numFmtId="0" fontId="2" fillId="4" borderId="7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1" fillId="4" borderId="8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7" xfId="0" applyFont="1" applyFill="1" applyBorder="1"/>
    <xf numFmtId="4" fontId="1" fillId="4" borderId="7" xfId="0" applyNumberFormat="1" applyFont="1" applyFill="1" applyBorder="1"/>
    <xf numFmtId="4" fontId="2" fillId="4" borderId="7" xfId="0" applyNumberFormat="1" applyFont="1" applyFill="1" applyBorder="1"/>
    <xf numFmtId="0" fontId="1" fillId="4" borderId="9" xfId="0" applyFont="1" applyFill="1" applyBorder="1"/>
    <xf numFmtId="0" fontId="1" fillId="4" borderId="25" xfId="0" applyFont="1" applyFill="1" applyBorder="1"/>
    <xf numFmtId="0" fontId="2" fillId="4" borderId="25" xfId="0" applyFont="1" applyFill="1" applyBorder="1" applyAlignment="1">
      <alignment horizontal="center"/>
    </xf>
    <xf numFmtId="0" fontId="2" fillId="4" borderId="25" xfId="0" applyFont="1" applyFill="1" applyBorder="1"/>
    <xf numFmtId="0" fontId="1" fillId="4" borderId="22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/>
    <xf numFmtId="0" fontId="1" fillId="4" borderId="26" xfId="0" applyFont="1" applyFill="1" applyBorder="1"/>
    <xf numFmtId="0" fontId="1" fillId="4" borderId="12" xfId="0" applyFont="1" applyFill="1" applyBorder="1"/>
    <xf numFmtId="4" fontId="1" fillId="4" borderId="9" xfId="0" applyNumberFormat="1" applyFont="1" applyFill="1" applyBorder="1"/>
    <xf numFmtId="4" fontId="2" fillId="4" borderId="9" xfId="0" applyNumberFormat="1" applyFont="1" applyFill="1" applyBorder="1"/>
    <xf numFmtId="4" fontId="2" fillId="4" borderId="25" xfId="0" applyNumberFormat="1" applyFont="1" applyFill="1" applyBorder="1"/>
    <xf numFmtId="4" fontId="1" fillId="4" borderId="13" xfId="0" applyNumberFormat="1" applyFont="1" applyFill="1" applyBorder="1"/>
    <xf numFmtId="4" fontId="2" fillId="4" borderId="13" xfId="0" applyNumberFormat="1" applyFont="1" applyFill="1" applyBorder="1"/>
    <xf numFmtId="4" fontId="5" fillId="0" borderId="7" xfId="0" applyNumberFormat="1" applyFont="1" applyBorder="1"/>
    <xf numFmtId="0" fontId="5" fillId="0" borderId="19" xfId="0" applyFont="1" applyBorder="1"/>
    <xf numFmtId="4" fontId="2" fillId="0" borderId="7" xfId="0" applyNumberFormat="1" applyFont="1" applyBorder="1"/>
    <xf numFmtId="2" fontId="2" fillId="0" borderId="7" xfId="0" applyNumberFormat="1" applyFont="1" applyBorder="1"/>
    <xf numFmtId="4" fontId="5" fillId="0" borderId="19" xfId="0" applyNumberFormat="1" applyFont="1" applyBorder="1"/>
    <xf numFmtId="4" fontId="3" fillId="2" borderId="27" xfId="0" applyNumberFormat="1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9" xfId="0" applyNumberFormat="1" applyFont="1" applyBorder="1"/>
    <xf numFmtId="4" fontId="2" fillId="0" borderId="13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topLeftCell="A40" workbookViewId="0">
      <selection activeCell="H57" sqref="H57"/>
    </sheetView>
  </sheetViews>
  <sheetFormatPr defaultRowHeight="15" x14ac:dyDescent="0.25"/>
  <cols>
    <col min="1" max="1" width="37.7109375" customWidth="1"/>
    <col min="2" max="2" width="15.5703125" customWidth="1"/>
    <col min="3" max="3" width="13" customWidth="1"/>
    <col min="4" max="4" width="10.85546875" customWidth="1"/>
    <col min="5" max="5" width="35" customWidth="1"/>
    <col min="6" max="6" width="18.140625" customWidth="1"/>
    <col min="15" max="15" width="18" customWidth="1"/>
  </cols>
  <sheetData>
    <row r="1" spans="1:15" x14ac:dyDescent="0.25">
      <c r="A1" s="1" t="s">
        <v>0</v>
      </c>
      <c r="B1" s="2"/>
      <c r="C1" s="2"/>
      <c r="D1" s="2"/>
      <c r="E1" s="2"/>
      <c r="F1" s="2"/>
    </row>
    <row r="2" spans="1:15" x14ac:dyDescent="0.25">
      <c r="A2" s="1" t="s">
        <v>31</v>
      </c>
      <c r="B2" s="2"/>
      <c r="C2" s="2"/>
      <c r="D2" s="2"/>
      <c r="E2" s="2"/>
      <c r="F2" s="2"/>
    </row>
    <row r="3" spans="1:15" x14ac:dyDescent="0.25">
      <c r="A3" s="1" t="s">
        <v>32</v>
      </c>
      <c r="B3" s="2"/>
      <c r="C3" s="2"/>
      <c r="D3" s="2"/>
      <c r="E3" s="2"/>
      <c r="F3" s="2"/>
    </row>
    <row r="4" spans="1:15" x14ac:dyDescent="0.25">
      <c r="A4" s="1" t="s">
        <v>33</v>
      </c>
      <c r="B4" s="2"/>
      <c r="C4" s="2"/>
      <c r="D4" s="2"/>
      <c r="E4" s="2"/>
      <c r="F4" s="2"/>
    </row>
    <row r="5" spans="1:15" x14ac:dyDescent="0.25">
      <c r="A5" s="1" t="s">
        <v>34</v>
      </c>
      <c r="B5" s="2"/>
      <c r="C5" s="2"/>
      <c r="D5" s="2"/>
      <c r="E5" s="2"/>
      <c r="F5" s="2"/>
    </row>
    <row r="6" spans="1:15" x14ac:dyDescent="0.25">
      <c r="A6" s="2"/>
      <c r="B6" s="2"/>
      <c r="C6" s="2"/>
      <c r="D6" s="2"/>
      <c r="E6" s="2"/>
      <c r="F6" s="2"/>
    </row>
    <row r="7" spans="1:15" ht="23.25" x14ac:dyDescent="0.35">
      <c r="A7" s="50" t="s">
        <v>1</v>
      </c>
      <c r="B7" s="50"/>
      <c r="C7" s="50"/>
      <c r="D7" s="50"/>
      <c r="E7" s="50"/>
      <c r="F7" s="50"/>
    </row>
    <row r="8" spans="1:15" ht="15.75" thickBot="1" x14ac:dyDescent="0.3">
      <c r="A8" s="2"/>
      <c r="B8" s="2"/>
      <c r="C8" s="2"/>
      <c r="D8" s="2"/>
      <c r="E8" s="2"/>
      <c r="F8" s="2"/>
    </row>
    <row r="9" spans="1:15" ht="47.25" x14ac:dyDescent="0.25">
      <c r="A9" s="18" t="s">
        <v>2</v>
      </c>
      <c r="B9" s="19" t="s">
        <v>3</v>
      </c>
      <c r="C9" s="19" t="s">
        <v>4</v>
      </c>
      <c r="D9" s="17" t="s">
        <v>5</v>
      </c>
      <c r="E9" s="17" t="s">
        <v>6</v>
      </c>
      <c r="F9" s="16" t="s">
        <v>7</v>
      </c>
      <c r="O9" s="13"/>
    </row>
    <row r="10" spans="1:15" x14ac:dyDescent="0.25">
      <c r="A10" s="51"/>
      <c r="B10" s="52"/>
      <c r="C10" s="52"/>
      <c r="D10" s="52"/>
      <c r="E10" s="52"/>
      <c r="F10" s="52"/>
      <c r="O10" s="14"/>
    </row>
    <row r="11" spans="1:15" x14ac:dyDescent="0.25">
      <c r="A11" s="11" t="s">
        <v>10</v>
      </c>
      <c r="B11" s="12">
        <v>44138062462</v>
      </c>
      <c r="C11" s="20" t="s">
        <v>11</v>
      </c>
      <c r="D11" s="12">
        <v>3222</v>
      </c>
      <c r="E11" s="20" t="s">
        <v>12</v>
      </c>
      <c r="F11" s="26">
        <v>1436.67</v>
      </c>
    </row>
    <row r="12" spans="1:15" x14ac:dyDescent="0.25">
      <c r="A12" s="11" t="s">
        <v>37</v>
      </c>
      <c r="B12" s="12">
        <v>76842508189</v>
      </c>
      <c r="C12" s="20" t="s">
        <v>9</v>
      </c>
      <c r="D12" s="12">
        <v>3222</v>
      </c>
      <c r="E12" s="20" t="s">
        <v>12</v>
      </c>
      <c r="F12" s="26">
        <v>2522.5700000000002</v>
      </c>
    </row>
    <row r="13" spans="1:15" x14ac:dyDescent="0.25">
      <c r="A13" s="21" t="s">
        <v>38</v>
      </c>
      <c r="B13" s="12" t="s">
        <v>55</v>
      </c>
      <c r="C13" s="22" t="s">
        <v>39</v>
      </c>
      <c r="D13" s="23">
        <v>3222</v>
      </c>
      <c r="E13" s="20" t="s">
        <v>12</v>
      </c>
      <c r="F13" s="37">
        <v>13.28</v>
      </c>
    </row>
    <row r="14" spans="1:15" x14ac:dyDescent="0.25">
      <c r="A14" s="21" t="s">
        <v>40</v>
      </c>
      <c r="B14" s="12" t="s">
        <v>56</v>
      </c>
      <c r="C14" s="22" t="s">
        <v>9</v>
      </c>
      <c r="D14" s="23">
        <v>3222</v>
      </c>
      <c r="E14" s="20" t="s">
        <v>12</v>
      </c>
      <c r="F14" s="37">
        <v>301.13</v>
      </c>
    </row>
    <row r="15" spans="1:15" x14ac:dyDescent="0.25">
      <c r="A15" s="24" t="s">
        <v>44</v>
      </c>
      <c r="B15" s="12">
        <v>54784630911</v>
      </c>
      <c r="C15" s="22" t="s">
        <v>45</v>
      </c>
      <c r="D15" s="23">
        <v>3222</v>
      </c>
      <c r="E15" s="20" t="s">
        <v>12</v>
      </c>
      <c r="F15" s="37">
        <v>364.66</v>
      </c>
    </row>
    <row r="16" spans="1:15" x14ac:dyDescent="0.25">
      <c r="A16" s="25" t="s">
        <v>13</v>
      </c>
      <c r="B16" s="12">
        <v>43639861997</v>
      </c>
      <c r="C16" s="20" t="s">
        <v>14</v>
      </c>
      <c r="D16" s="12">
        <v>3222</v>
      </c>
      <c r="E16" s="20" t="s">
        <v>12</v>
      </c>
      <c r="F16" s="26">
        <v>201.89</v>
      </c>
    </row>
    <row r="17" spans="1:15" x14ac:dyDescent="0.25">
      <c r="A17" s="25" t="s">
        <v>41</v>
      </c>
      <c r="B17" s="12">
        <v>66548420466</v>
      </c>
      <c r="C17" s="20" t="s">
        <v>42</v>
      </c>
      <c r="D17" s="12">
        <v>3222</v>
      </c>
      <c r="E17" s="20" t="s">
        <v>12</v>
      </c>
      <c r="F17" s="27">
        <v>3432.28</v>
      </c>
    </row>
    <row r="18" spans="1:15" x14ac:dyDescent="0.25">
      <c r="A18" s="28"/>
      <c r="B18" s="23"/>
      <c r="C18" s="22"/>
      <c r="D18" s="23">
        <v>3299</v>
      </c>
      <c r="E18" s="22" t="s">
        <v>22</v>
      </c>
      <c r="F18" s="38">
        <v>103.58</v>
      </c>
    </row>
    <row r="19" spans="1:15" ht="15.75" thickBot="1" x14ac:dyDescent="0.3">
      <c r="A19" s="29"/>
      <c r="B19" s="30"/>
      <c r="C19" s="31"/>
      <c r="D19" s="30">
        <v>3224</v>
      </c>
      <c r="E19" s="31" t="s">
        <v>85</v>
      </c>
      <c r="F19" s="39">
        <v>45.5</v>
      </c>
    </row>
    <row r="20" spans="1:15" x14ac:dyDescent="0.25">
      <c r="A20" s="32" t="s">
        <v>43</v>
      </c>
      <c r="B20" s="33"/>
      <c r="C20" s="34"/>
      <c r="D20" s="33"/>
      <c r="E20" s="34"/>
      <c r="F20" s="40">
        <f>SUM(F17:F19)</f>
        <v>3581.36</v>
      </c>
    </row>
    <row r="21" spans="1:15" x14ac:dyDescent="0.25">
      <c r="A21" s="32" t="s">
        <v>46</v>
      </c>
      <c r="B21" s="33">
        <v>82224265653</v>
      </c>
      <c r="C21" s="34" t="s">
        <v>47</v>
      </c>
      <c r="D21" s="33">
        <v>3221</v>
      </c>
      <c r="E21" s="34" t="s">
        <v>15</v>
      </c>
      <c r="F21" s="40">
        <v>45.9</v>
      </c>
    </row>
    <row r="22" spans="1:15" x14ac:dyDescent="0.25">
      <c r="A22" s="32" t="s">
        <v>48</v>
      </c>
      <c r="B22" s="33" t="s">
        <v>50</v>
      </c>
      <c r="C22" s="34" t="s">
        <v>49</v>
      </c>
      <c r="D22" s="33">
        <v>3221</v>
      </c>
      <c r="E22" s="34" t="s">
        <v>15</v>
      </c>
      <c r="F22" s="40">
        <v>64.25</v>
      </c>
    </row>
    <row r="23" spans="1:15" x14ac:dyDescent="0.25">
      <c r="A23" s="32" t="s">
        <v>51</v>
      </c>
      <c r="B23" s="33">
        <v>88953377801</v>
      </c>
      <c r="C23" s="34" t="s">
        <v>52</v>
      </c>
      <c r="D23" s="33">
        <v>3221</v>
      </c>
      <c r="E23" s="34" t="s">
        <v>15</v>
      </c>
      <c r="F23" s="40">
        <v>73.05</v>
      </c>
      <c r="O23" s="13"/>
    </row>
    <row r="24" spans="1:15" x14ac:dyDescent="0.25">
      <c r="A24" s="32" t="s">
        <v>83</v>
      </c>
      <c r="B24" s="33">
        <v>91106389</v>
      </c>
      <c r="C24" s="34" t="s">
        <v>53</v>
      </c>
      <c r="D24" s="33">
        <v>3221</v>
      </c>
      <c r="E24" s="34" t="s">
        <v>15</v>
      </c>
      <c r="F24" s="40">
        <v>336.58</v>
      </c>
      <c r="O24" s="13"/>
    </row>
    <row r="25" spans="1:15" x14ac:dyDescent="0.25">
      <c r="A25" s="32" t="s">
        <v>54</v>
      </c>
      <c r="B25" s="33">
        <v>64729046835</v>
      </c>
      <c r="C25" s="34" t="s">
        <v>9</v>
      </c>
      <c r="D25" s="33">
        <v>3221</v>
      </c>
      <c r="E25" s="34" t="s">
        <v>15</v>
      </c>
      <c r="F25" s="40">
        <v>56.8</v>
      </c>
      <c r="O25" s="13"/>
    </row>
    <row r="26" spans="1:15" x14ac:dyDescent="0.25">
      <c r="A26" s="32" t="s">
        <v>57</v>
      </c>
      <c r="B26" s="33">
        <v>87311810356</v>
      </c>
      <c r="C26" s="34" t="s">
        <v>9</v>
      </c>
      <c r="D26" s="12">
        <v>3231</v>
      </c>
      <c r="E26" s="20" t="s">
        <v>8</v>
      </c>
      <c r="F26" s="40">
        <v>46.06</v>
      </c>
      <c r="O26" s="15"/>
    </row>
    <row r="27" spans="1:15" x14ac:dyDescent="0.25">
      <c r="A27" s="32" t="s">
        <v>58</v>
      </c>
      <c r="B27" s="33">
        <v>81793146560</v>
      </c>
      <c r="C27" s="34" t="s">
        <v>9</v>
      </c>
      <c r="D27" s="12">
        <v>3231</v>
      </c>
      <c r="E27" s="20" t="s">
        <v>8</v>
      </c>
      <c r="F27" s="40">
        <v>237.69</v>
      </c>
    </row>
    <row r="28" spans="1:15" x14ac:dyDescent="0.25">
      <c r="A28" s="32" t="s">
        <v>68</v>
      </c>
      <c r="B28" s="33">
        <v>87301734795</v>
      </c>
      <c r="C28" s="34" t="s">
        <v>67</v>
      </c>
      <c r="D28" s="33">
        <v>3225</v>
      </c>
      <c r="E28" s="34" t="s">
        <v>66</v>
      </c>
      <c r="F28" s="40">
        <v>82.94</v>
      </c>
    </row>
    <row r="29" spans="1:15" x14ac:dyDescent="0.25">
      <c r="A29" s="32" t="s">
        <v>69</v>
      </c>
      <c r="B29" s="33">
        <v>38016445738</v>
      </c>
      <c r="C29" s="34" t="s">
        <v>9</v>
      </c>
      <c r="D29" s="33">
        <v>3225</v>
      </c>
      <c r="E29" s="34" t="s">
        <v>66</v>
      </c>
      <c r="F29" s="40">
        <v>290.49</v>
      </c>
    </row>
    <row r="30" spans="1:15" x14ac:dyDescent="0.25">
      <c r="A30" s="32" t="s">
        <v>70</v>
      </c>
      <c r="B30" s="33">
        <v>97757193486</v>
      </c>
      <c r="C30" s="34" t="s">
        <v>9</v>
      </c>
      <c r="D30" s="33">
        <v>3225</v>
      </c>
      <c r="E30" s="34" t="s">
        <v>66</v>
      </c>
      <c r="F30" s="40">
        <v>155.88999999999999</v>
      </c>
    </row>
    <row r="31" spans="1:15" x14ac:dyDescent="0.25">
      <c r="A31" s="32" t="s">
        <v>60</v>
      </c>
      <c r="B31" s="33">
        <v>89516372197</v>
      </c>
      <c r="C31" s="34" t="s">
        <v>9</v>
      </c>
      <c r="D31" s="33">
        <v>3227</v>
      </c>
      <c r="E31" s="34" t="s">
        <v>59</v>
      </c>
      <c r="F31" s="41">
        <v>45.99</v>
      </c>
      <c r="O31" s="13"/>
    </row>
    <row r="32" spans="1:15" ht="15.75" thickBot="1" x14ac:dyDescent="0.3">
      <c r="A32" s="35"/>
      <c r="B32" s="30"/>
      <c r="C32" s="31"/>
      <c r="D32" s="30">
        <v>3299</v>
      </c>
      <c r="E32" s="31" t="s">
        <v>22</v>
      </c>
      <c r="F32" s="39">
        <v>37.47</v>
      </c>
      <c r="O32" s="13"/>
    </row>
    <row r="33" spans="1:15" x14ac:dyDescent="0.25">
      <c r="A33" s="32" t="s">
        <v>79</v>
      </c>
      <c r="B33" s="33"/>
      <c r="C33" s="34"/>
      <c r="D33" s="33"/>
      <c r="E33" s="34"/>
      <c r="F33" s="40">
        <f>SUM(F31:F32)</f>
        <v>83.460000000000008</v>
      </c>
      <c r="O33" s="13"/>
    </row>
    <row r="34" spans="1:15" x14ac:dyDescent="0.25">
      <c r="A34" s="32" t="s">
        <v>61</v>
      </c>
      <c r="B34" s="33">
        <v>25843074154</v>
      </c>
      <c r="C34" s="34" t="s">
        <v>9</v>
      </c>
      <c r="D34" s="33">
        <v>3227</v>
      </c>
      <c r="E34" s="34" t="s">
        <v>59</v>
      </c>
      <c r="F34" s="40">
        <v>40</v>
      </c>
      <c r="O34" s="13"/>
    </row>
    <row r="35" spans="1:15" x14ac:dyDescent="0.25">
      <c r="A35" s="32" t="s">
        <v>62</v>
      </c>
      <c r="B35" s="33">
        <v>55832250129</v>
      </c>
      <c r="C35" s="34" t="s">
        <v>63</v>
      </c>
      <c r="D35" s="33">
        <v>3227</v>
      </c>
      <c r="E35" s="34" t="s">
        <v>59</v>
      </c>
      <c r="F35" s="40">
        <v>30</v>
      </c>
      <c r="O35" s="13"/>
    </row>
    <row r="36" spans="1:15" x14ac:dyDescent="0.25">
      <c r="A36" s="32" t="s">
        <v>64</v>
      </c>
      <c r="B36" s="33">
        <v>60959154399</v>
      </c>
      <c r="C36" s="34" t="s">
        <v>9</v>
      </c>
      <c r="D36" s="33">
        <v>3227</v>
      </c>
      <c r="E36" s="34" t="s">
        <v>59</v>
      </c>
      <c r="F36" s="40">
        <v>40</v>
      </c>
      <c r="O36" s="13"/>
    </row>
    <row r="37" spans="1:15" x14ac:dyDescent="0.25">
      <c r="A37" s="32" t="s">
        <v>84</v>
      </c>
      <c r="B37" s="33">
        <v>90048695</v>
      </c>
      <c r="C37" s="34" t="s">
        <v>52</v>
      </c>
      <c r="D37" s="33">
        <v>3227</v>
      </c>
      <c r="E37" s="34" t="s">
        <v>59</v>
      </c>
      <c r="F37" s="40">
        <v>34</v>
      </c>
      <c r="O37" s="13"/>
    </row>
    <row r="38" spans="1:15" x14ac:dyDescent="0.25">
      <c r="A38" s="32" t="s">
        <v>71</v>
      </c>
      <c r="B38" s="33">
        <v>50730247993</v>
      </c>
      <c r="C38" s="34" t="s">
        <v>72</v>
      </c>
      <c r="D38" s="33">
        <v>3234</v>
      </c>
      <c r="E38" s="34" t="s">
        <v>20</v>
      </c>
      <c r="F38" s="40">
        <v>234.73</v>
      </c>
      <c r="O38" s="13"/>
    </row>
    <row r="39" spans="1:15" x14ac:dyDescent="0.25">
      <c r="A39" s="32" t="s">
        <v>18</v>
      </c>
      <c r="B39" s="33">
        <v>61974650944</v>
      </c>
      <c r="C39" s="34" t="s">
        <v>19</v>
      </c>
      <c r="D39" s="33">
        <v>3234</v>
      </c>
      <c r="E39" s="34" t="s">
        <v>20</v>
      </c>
      <c r="F39" s="40">
        <v>120.1</v>
      </c>
      <c r="O39" s="13"/>
    </row>
    <row r="40" spans="1:15" x14ac:dyDescent="0.25">
      <c r="A40" s="32" t="s">
        <v>73</v>
      </c>
      <c r="B40" s="33">
        <v>61979475705</v>
      </c>
      <c r="C40" s="34" t="s">
        <v>52</v>
      </c>
      <c r="D40" s="33">
        <v>3234</v>
      </c>
      <c r="E40" s="34" t="s">
        <v>20</v>
      </c>
      <c r="F40" s="40">
        <v>271.68</v>
      </c>
      <c r="O40" s="13"/>
    </row>
    <row r="41" spans="1:15" x14ac:dyDescent="0.25">
      <c r="A41" s="32" t="s">
        <v>75</v>
      </c>
      <c r="B41" s="33">
        <v>17847110267</v>
      </c>
      <c r="C41" s="34" t="s">
        <v>9</v>
      </c>
      <c r="D41" s="33">
        <v>3238</v>
      </c>
      <c r="E41" s="34" t="s">
        <v>74</v>
      </c>
      <c r="F41" s="40">
        <v>121.27</v>
      </c>
      <c r="O41" s="13"/>
    </row>
    <row r="42" spans="1:15" x14ac:dyDescent="0.25">
      <c r="A42" s="32" t="s">
        <v>77</v>
      </c>
      <c r="B42" s="33">
        <v>35596498125</v>
      </c>
      <c r="C42" s="34" t="s">
        <v>9</v>
      </c>
      <c r="D42" s="33">
        <v>3239</v>
      </c>
      <c r="E42" s="34" t="s">
        <v>76</v>
      </c>
      <c r="F42" s="40">
        <v>24.89</v>
      </c>
      <c r="O42" s="13"/>
    </row>
    <row r="43" spans="1:15" x14ac:dyDescent="0.25">
      <c r="A43" s="32" t="s">
        <v>81</v>
      </c>
      <c r="B43" s="33">
        <v>78661516143</v>
      </c>
      <c r="C43" s="34" t="s">
        <v>9</v>
      </c>
      <c r="D43" s="33">
        <v>3294</v>
      </c>
      <c r="E43" s="34" t="s">
        <v>80</v>
      </c>
      <c r="F43" s="40">
        <v>55</v>
      </c>
      <c r="O43" s="13"/>
    </row>
    <row r="44" spans="1:15" x14ac:dyDescent="0.25">
      <c r="A44" s="32" t="s">
        <v>78</v>
      </c>
      <c r="B44" s="33">
        <v>69780757045</v>
      </c>
      <c r="C44" s="34" t="s">
        <v>9</v>
      </c>
      <c r="D44" s="33">
        <v>3299</v>
      </c>
      <c r="E44" s="34" t="s">
        <v>22</v>
      </c>
      <c r="F44" s="40">
        <v>20</v>
      </c>
      <c r="O44" s="13"/>
    </row>
    <row r="45" spans="1:15" x14ac:dyDescent="0.25">
      <c r="A45" s="32" t="s">
        <v>82</v>
      </c>
      <c r="B45" s="33"/>
      <c r="C45" s="34" t="s">
        <v>9</v>
      </c>
      <c r="D45" s="33">
        <v>3299</v>
      </c>
      <c r="E45" s="34" t="s">
        <v>22</v>
      </c>
      <c r="F45" s="40">
        <v>35</v>
      </c>
      <c r="O45" s="13"/>
    </row>
    <row r="46" spans="1:15" x14ac:dyDescent="0.25">
      <c r="A46" s="36" t="s">
        <v>16</v>
      </c>
      <c r="B46" s="33">
        <v>92963223473</v>
      </c>
      <c r="C46" s="34" t="s">
        <v>9</v>
      </c>
      <c r="D46" s="33">
        <v>3431</v>
      </c>
      <c r="E46" s="34" t="s">
        <v>17</v>
      </c>
      <c r="F46" s="41">
        <v>148.75</v>
      </c>
    </row>
    <row r="47" spans="1:15" x14ac:dyDescent="0.25">
      <c r="A47" s="36" t="s">
        <v>65</v>
      </c>
      <c r="B47" s="33">
        <v>85821130368</v>
      </c>
      <c r="C47" s="34" t="s">
        <v>9</v>
      </c>
      <c r="D47" s="33">
        <v>3431</v>
      </c>
      <c r="E47" s="34" t="s">
        <v>17</v>
      </c>
      <c r="F47" s="41">
        <v>2.83</v>
      </c>
    </row>
    <row r="48" spans="1:15" x14ac:dyDescent="0.25">
      <c r="A48" s="11" t="s">
        <v>86</v>
      </c>
      <c r="B48" s="12">
        <v>46118101286</v>
      </c>
      <c r="C48" s="20" t="s">
        <v>87</v>
      </c>
      <c r="D48" s="12">
        <v>3232</v>
      </c>
      <c r="E48" s="20" t="s">
        <v>21</v>
      </c>
      <c r="F48" s="27">
        <v>41.48</v>
      </c>
      <c r="O48" s="13"/>
    </row>
    <row r="49" spans="1:6" x14ac:dyDescent="0.25">
      <c r="A49" s="11" t="s">
        <v>88</v>
      </c>
      <c r="B49" s="12">
        <v>39521531180</v>
      </c>
      <c r="C49" s="20" t="s">
        <v>9</v>
      </c>
      <c r="D49" s="12">
        <v>3232</v>
      </c>
      <c r="E49" s="20" t="s">
        <v>21</v>
      </c>
      <c r="F49" s="27">
        <v>438.75</v>
      </c>
    </row>
    <row r="50" spans="1:6" ht="18.75" x14ac:dyDescent="0.3">
      <c r="A50" s="53" t="s">
        <v>23</v>
      </c>
      <c r="B50" s="54"/>
      <c r="C50" s="54"/>
      <c r="D50" s="54"/>
      <c r="E50" s="55"/>
      <c r="F50" s="42">
        <f>SUM(F11+F12+F13+F14+F15+F16+F20+F21+F22+F23+F24+F25+F26+F27+F28+F29+F30+F33+F34+F35+F36+F37+F38+F39+F40+F41+F42+F43+F44+F45+F46+F47+F48+F49)</f>
        <v>11553.149999999998</v>
      </c>
    </row>
    <row r="51" spans="1:6" ht="18.75" x14ac:dyDescent="0.3">
      <c r="A51" s="8"/>
      <c r="B51" s="7"/>
      <c r="C51" s="7"/>
      <c r="D51" s="7"/>
      <c r="E51" s="7"/>
      <c r="F51" s="43"/>
    </row>
    <row r="52" spans="1:6" x14ac:dyDescent="0.25">
      <c r="A52" s="56" t="s">
        <v>90</v>
      </c>
      <c r="B52" s="57"/>
      <c r="C52" s="58"/>
      <c r="D52" s="65">
        <v>3111</v>
      </c>
      <c r="E52" s="9" t="s">
        <v>24</v>
      </c>
      <c r="F52" s="67">
        <v>80143.38</v>
      </c>
    </row>
    <row r="53" spans="1:6" ht="30" x14ac:dyDescent="0.25">
      <c r="A53" s="59"/>
      <c r="B53" s="60"/>
      <c r="C53" s="61"/>
      <c r="D53" s="66"/>
      <c r="E53" s="10" t="s">
        <v>25</v>
      </c>
      <c r="F53" s="68"/>
    </row>
    <row r="54" spans="1:6" x14ac:dyDescent="0.25">
      <c r="A54" s="59"/>
      <c r="B54" s="60"/>
      <c r="C54" s="61"/>
      <c r="D54" s="5">
        <v>3132</v>
      </c>
      <c r="E54" s="6" t="s">
        <v>26</v>
      </c>
      <c r="F54" s="44">
        <v>12018.65</v>
      </c>
    </row>
    <row r="55" spans="1:6" x14ac:dyDescent="0.25">
      <c r="A55" s="59"/>
      <c r="B55" s="60"/>
      <c r="C55" s="61"/>
      <c r="D55" s="5">
        <v>3212</v>
      </c>
      <c r="E55" s="6" t="s">
        <v>91</v>
      </c>
      <c r="F55" s="44">
        <v>4625.7700000000004</v>
      </c>
    </row>
    <row r="56" spans="1:6" x14ac:dyDescent="0.25">
      <c r="A56" s="62"/>
      <c r="B56" s="63"/>
      <c r="C56" s="64"/>
      <c r="D56" s="5">
        <v>3121</v>
      </c>
      <c r="E56" s="6" t="s">
        <v>27</v>
      </c>
      <c r="F56" s="44">
        <v>2716.11</v>
      </c>
    </row>
    <row r="57" spans="1:6" x14ac:dyDescent="0.25">
      <c r="A57" s="4" t="s">
        <v>89</v>
      </c>
      <c r="B57" s="5"/>
      <c r="C57" s="6"/>
      <c r="D57" s="5">
        <v>3211</v>
      </c>
      <c r="E57" s="6" t="s">
        <v>28</v>
      </c>
      <c r="F57" s="45">
        <v>266</v>
      </c>
    </row>
    <row r="58" spans="1:6" ht="19.5" thickBot="1" x14ac:dyDescent="0.35">
      <c r="A58" s="69" t="s">
        <v>29</v>
      </c>
      <c r="B58" s="70"/>
      <c r="C58" s="70"/>
      <c r="D58" s="70"/>
      <c r="E58" s="70"/>
      <c r="F58" s="46">
        <f>SUM(F52:F57)</f>
        <v>99769.91</v>
      </c>
    </row>
    <row r="59" spans="1:6" ht="24" thickBot="1" x14ac:dyDescent="0.4">
      <c r="A59" s="48" t="s">
        <v>30</v>
      </c>
      <c r="B59" s="49"/>
      <c r="C59" s="49"/>
      <c r="D59" s="49"/>
      <c r="E59" s="49"/>
      <c r="F59" s="47">
        <f>SUM(F50+F58)</f>
        <v>111323.06</v>
      </c>
    </row>
    <row r="60" spans="1:6" x14ac:dyDescent="0.25">
      <c r="A60" s="2"/>
      <c r="B60" s="3"/>
      <c r="C60" s="2"/>
      <c r="D60" s="3"/>
      <c r="E60" s="2"/>
      <c r="F60" s="2"/>
    </row>
    <row r="61" spans="1:6" x14ac:dyDescent="0.25">
      <c r="A61" s="2" t="s">
        <v>36</v>
      </c>
      <c r="B61" s="3"/>
      <c r="C61" s="2"/>
      <c r="D61" s="3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</sheetData>
  <mergeCells count="8">
    <mergeCell ref="A59:E59"/>
    <mergeCell ref="A7:F7"/>
    <mergeCell ref="A10:F10"/>
    <mergeCell ref="A50:E50"/>
    <mergeCell ref="A52:C56"/>
    <mergeCell ref="D52:D53"/>
    <mergeCell ref="F52:F53"/>
    <mergeCell ref="A58:E5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"/>
  <sheetViews>
    <sheetView workbookViewId="0">
      <selection sqref="A1:B1048576"/>
    </sheetView>
  </sheetViews>
  <sheetFormatPr defaultRowHeight="15" x14ac:dyDescent="0.25"/>
  <sheetData>
    <row r="4" spans="1:1" x14ac:dyDescent="0.25">
      <c r="A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2024-02-19T18:41:42Z</dcterms:modified>
</cp:coreProperties>
</file>